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60" yWindow="42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<sst xmlns="http://schemas.openxmlformats.org/spreadsheetml/2006/main" count="120" uniqueCount="88">
  <si>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</si>
  <si>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</si>
  <si>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</si>
  <si>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</si>
  <si>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</si>
  <si>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</si>
  <si>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</si>
  <si>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</si>
  <si>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</si>
  <si>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</si>
  <si>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</si>
  <si>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</si>
  <si>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</si>
  <si>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</si>
  <si>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</si>
  <si>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</si>
  <si>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</si>
  <si>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</si>
  <si>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</si>
  <si>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</si>
  <si>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</si>
  <si>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</si>
  <si>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</si>
  <si>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</si>
  <si>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</si>
  <si>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</si>
  <si>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</si>
  <si>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</si>
  <si>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</si>
  <si>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</si>
  <si>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</si>
  <si>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</si>
  <si>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</si>
  <si>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</si>
  <si>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</si>
  <si>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</si>
  <si>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</si>
  <si>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</si>
  <si>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</si>
  <si>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</si>
  <si>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</si>
  <si>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</si>
  <si>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</si>
  <si>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</si>
  <si>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</si>
  <si>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</si>
  <si>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</si>
  <si>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</si>
  <si>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</si>
  <si>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</si>
  <si>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</si>
  <si>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</si>
  <si>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</si>
  <si>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</si>
  <si>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</si>
  <si>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</si>
  <si>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</si>
  <si>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</si>
  <si>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</si>
  <si>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Bowling Green Bay NP</t>
  </si>
  <si>
    <t>S19°26.167'</t>
  </si>
  <si>
    <t>E146°56.827'</t>
  </si>
  <si>
    <t>54m</t>
  </si>
  <si>
    <t>NCA</t>
  </si>
  <si>
    <t>BGB-A</t>
  </si>
  <si>
    <t>BGB-B</t>
  </si>
  <si>
    <t>BGB-C</t>
  </si>
  <si>
    <t>BGB-D</t>
  </si>
  <si>
    <t>BGB-E</t>
  </si>
  <si>
    <t>BGB-F</t>
  </si>
  <si>
    <t>BGB-G</t>
  </si>
  <si>
    <t>BGB-H</t>
  </si>
  <si>
    <t>BGB-I</t>
  </si>
  <si>
    <t>BGB-J</t>
  </si>
  <si>
    <t>BGB-K</t>
  </si>
  <si>
    <t>BGB-L</t>
  </si>
  <si>
    <t>BGB-M</t>
  </si>
  <si>
    <t>BGB-N</t>
  </si>
  <si>
    <t>BGB-O</t>
  </si>
  <si>
    <t>BGB-P</t>
  </si>
  <si>
    <t>BGB-Q</t>
  </si>
  <si>
    <t>BGB-R</t>
  </si>
  <si>
    <t>BGB-S</t>
  </si>
  <si>
    <t>BGB-T</t>
  </si>
  <si>
    <t>BGB-U</t>
  </si>
  <si>
    <t>BGB-W</t>
  </si>
  <si>
    <t>BGB-V</t>
  </si>
  <si>
    <t>(BGB)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</si>
</sst>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A3" sqref="A3"/>
      <selection pane="topRight" activeCell="C4" sqref="C4"/>
      <selection pane="bottomLeft" activeCell="W11" sqref="W11"/>
      <selection pane="bottomRight" activeCell="D101" sqref="D10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 t="s">
        <v>87</v>
      </c>
      <c r="D3" s="50" t="s">
        <v>60</v>
      </c>
      <c r="E3" s="51" t="s">
        <v>61</v>
      </c>
      <c r="F3" s="50" t="s">
        <v>62</v>
      </c>
      <c r="G3" s="52">
        <v>39054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64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0.5</v>
      </c>
      <c r="N7" s="66">
        <v>0.5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0</v>
      </c>
      <c r="Y7" s="66">
        <v>0</v>
      </c>
      <c r="Z7" s="66">
        <v>1</v>
      </c>
      <c r="AA7" s="66">
        <v>0</v>
      </c>
      <c r="AB7" s="66">
        <v>0.5</v>
      </c>
      <c r="AC7" s="66">
        <v>0.5</v>
      </c>
      <c r="AD7" s="66">
        <v>0</v>
      </c>
      <c r="AE7" s="66">
        <v>0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65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0.5</v>
      </c>
      <c r="O8" s="67">
        <v>0.5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0.5</v>
      </c>
      <c r="V8" s="67">
        <v>0.5</v>
      </c>
      <c r="W8" s="67">
        <v>0</v>
      </c>
      <c r="X8" s="67">
        <v>0</v>
      </c>
      <c r="Y8" s="67">
        <v>0</v>
      </c>
      <c r="Z8" s="67">
        <v>1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66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0.5</v>
      </c>
      <c r="P9" s="67">
        <v>0.5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0.5</v>
      </c>
      <c r="W9" s="67">
        <v>0.5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1</v>
      </c>
      <c r="AD9" s="67">
        <v>0</v>
      </c>
      <c r="AE9" s="67">
        <v>0</v>
      </c>
      <c r="AF9" s="67">
        <v>0.33</v>
      </c>
      <c r="AG9" s="67">
        <v>0.33</v>
      </c>
      <c r="AH9" s="55">
        <v>0.33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67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0.33</v>
      </c>
      <c r="P10" s="67">
        <v>0.33</v>
      </c>
      <c r="Q10" s="67">
        <v>0.33</v>
      </c>
      <c r="R10" s="67">
        <v>0</v>
      </c>
      <c r="S10" s="67">
        <v>0</v>
      </c>
      <c r="T10" s="67">
        <v>0</v>
      </c>
      <c r="U10" s="67">
        <v>0.33</v>
      </c>
      <c r="V10" s="67">
        <v>0.33</v>
      </c>
      <c r="W10" s="67">
        <v>0.33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1</v>
      </c>
      <c r="AD10" s="67">
        <v>0</v>
      </c>
      <c r="AE10" s="67">
        <v>0</v>
      </c>
      <c r="AF10" s="67">
        <v>0.5</v>
      </c>
      <c r="AG10" s="67">
        <v>0.5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68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0.33</v>
      </c>
      <c r="P11" s="67">
        <v>0.33</v>
      </c>
      <c r="Q11" s="67">
        <v>0.33</v>
      </c>
      <c r="R11" s="67">
        <v>0</v>
      </c>
      <c r="S11" s="67">
        <v>0</v>
      </c>
      <c r="T11" s="67">
        <v>0</v>
      </c>
      <c r="U11" s="67">
        <v>1</v>
      </c>
      <c r="V11" s="67">
        <v>0</v>
      </c>
      <c r="W11" s="67">
        <v>0</v>
      </c>
      <c r="X11" s="67">
        <v>0</v>
      </c>
      <c r="Y11" s="67">
        <v>0.5</v>
      </c>
      <c r="Z11" s="67">
        <v>0.5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69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0.5</v>
      </c>
      <c r="Q12" s="67">
        <v>0.5</v>
      </c>
      <c r="R12" s="67">
        <v>0</v>
      </c>
      <c r="S12" s="67">
        <v>0</v>
      </c>
      <c r="T12" s="67">
        <v>1</v>
      </c>
      <c r="U12" s="67">
        <v>0.5</v>
      </c>
      <c r="V12" s="67">
        <v>0.5</v>
      </c>
      <c r="W12" s="67">
        <v>0</v>
      </c>
      <c r="X12" s="67">
        <v>0.5</v>
      </c>
      <c r="Y12" s="67">
        <v>0.5</v>
      </c>
      <c r="Z12" s="67">
        <v>0</v>
      </c>
      <c r="AA12" s="67">
        <v>0</v>
      </c>
      <c r="AB12" s="67">
        <v>1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1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70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0</v>
      </c>
      <c r="AE13" s="67">
        <v>1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71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0.5</v>
      </c>
      <c r="Q14" s="67">
        <v>0.5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0.5</v>
      </c>
      <c r="AE14" s="67">
        <v>0.5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72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1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73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0.5</v>
      </c>
      <c r="P16" s="67">
        <v>0.5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1</v>
      </c>
      <c r="AA16" s="67">
        <v>0</v>
      </c>
      <c r="AB16" s="67">
        <v>0.5</v>
      </c>
      <c r="AC16" s="67">
        <v>0.5</v>
      </c>
      <c r="AD16" s="67">
        <v>0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74</v>
      </c>
      <c r="C17" s="67">
        <v>0</v>
      </c>
      <c r="D17" s="67">
        <v>1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1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75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0</v>
      </c>
      <c r="AD18" s="67">
        <v>0</v>
      </c>
      <c r="AE18" s="67">
        <v>1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76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0.5</v>
      </c>
      <c r="Z19" s="67">
        <v>0.5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77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1</v>
      </c>
      <c r="AD20" s="67">
        <v>0</v>
      </c>
      <c r="AE20" s="67">
        <v>0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78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0.33</v>
      </c>
      <c r="Q21" s="67">
        <v>0.33</v>
      </c>
      <c r="R21" s="67">
        <v>0.33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0.5</v>
      </c>
      <c r="Z21" s="67">
        <v>0.5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0</v>
      </c>
      <c r="AG21" s="67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79</v>
      </c>
      <c r="C22" s="67">
        <v>1</v>
      </c>
      <c r="D22" s="67">
        <v>0</v>
      </c>
      <c r="E22" s="67">
        <v>0</v>
      </c>
      <c r="F22" s="67">
        <v>0</v>
      </c>
      <c r="G22" s="67">
        <v>0.5</v>
      </c>
      <c r="H22" s="67">
        <v>0.5</v>
      </c>
      <c r="I22" s="67">
        <v>0.5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0.5</v>
      </c>
      <c r="Z22" s="67">
        <v>0.5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</v>
      </c>
      <c r="AG22" s="67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80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0.5</v>
      </c>
      <c r="O23" s="67">
        <v>0.5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0.5</v>
      </c>
      <c r="AD23" s="67">
        <v>0.5</v>
      </c>
      <c r="AE23" s="67">
        <v>0</v>
      </c>
      <c r="AF23" s="67">
        <v>0</v>
      </c>
      <c r="AG23" s="67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81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82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0.5</v>
      </c>
      <c r="W25" s="67">
        <v>0.5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83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0.33</v>
      </c>
      <c r="P26" s="67">
        <v>0.33</v>
      </c>
      <c r="Q26" s="67">
        <v>0.33</v>
      </c>
      <c r="R26" s="67">
        <v>0</v>
      </c>
      <c r="S26" s="67">
        <v>0</v>
      </c>
      <c r="T26" s="67">
        <v>0</v>
      </c>
      <c r="U26" s="67">
        <v>0</v>
      </c>
      <c r="V26" s="67">
        <v>0.5</v>
      </c>
      <c r="W26" s="67">
        <v>0.5</v>
      </c>
      <c r="X26" s="67">
        <v>0</v>
      </c>
      <c r="Y26" s="67">
        <v>0.5</v>
      </c>
      <c r="Z26" s="67">
        <v>0.5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84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0.5</v>
      </c>
      <c r="Q27" s="67">
        <v>0.5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1</v>
      </c>
      <c r="AD27" s="67">
        <v>0</v>
      </c>
      <c r="AE27" s="67">
        <v>0</v>
      </c>
      <c r="AF27" s="67">
        <v>0</v>
      </c>
      <c r="AG27" s="6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85</v>
      </c>
      <c r="C28" s="67">
        <v>1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1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0.5</v>
      </c>
      <c r="V28" s="67">
        <v>0.5</v>
      </c>
      <c r="W28" s="67">
        <v>0</v>
      </c>
      <c r="X28" s="67">
        <v>0</v>
      </c>
      <c r="Y28" s="67">
        <v>0</v>
      </c>
      <c r="Z28" s="67">
        <v>1</v>
      </c>
      <c r="AA28" s="67">
        <v>0</v>
      </c>
      <c r="AB28" s="67">
        <v>0</v>
      </c>
      <c r="AC28" s="67">
        <v>1</v>
      </c>
      <c r="AD28" s="67">
        <v>0</v>
      </c>
      <c r="AE28" s="67">
        <v>0</v>
      </c>
      <c r="AF28" s="67">
        <v>0.5</v>
      </c>
      <c r="AG28" s="67">
        <v>0.5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7" t="s">
        <v>86</v>
      </c>
      <c r="C29" s="67">
        <v>1</v>
      </c>
      <c r="D29" s="67">
        <v>0</v>
      </c>
      <c r="E29" s="67">
        <v>0.5</v>
      </c>
      <c r="F29" s="67">
        <v>0.25</v>
      </c>
      <c r="G29" s="67">
        <v>0.25</v>
      </c>
      <c r="H29" s="67">
        <v>0.25</v>
      </c>
      <c r="I29" s="67">
        <v>0.25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0.33</v>
      </c>
      <c r="P29" s="67">
        <v>0.33</v>
      </c>
      <c r="Q29" s="67">
        <v>0.33</v>
      </c>
      <c r="R29" s="67">
        <v>0</v>
      </c>
      <c r="S29" s="67">
        <v>0</v>
      </c>
      <c r="T29" s="67">
        <v>0</v>
      </c>
      <c r="U29" s="67">
        <v>0.33</v>
      </c>
      <c r="V29" s="67">
        <v>0.33</v>
      </c>
      <c r="W29" s="67">
        <v>0.33</v>
      </c>
      <c r="X29" s="67">
        <v>0</v>
      </c>
      <c r="Y29" s="67">
        <v>0.5</v>
      </c>
      <c r="Z29" s="67">
        <v>0.5</v>
      </c>
      <c r="AA29" s="67">
        <v>0</v>
      </c>
      <c r="AB29" s="67">
        <v>0.5</v>
      </c>
      <c r="AC29" s="67">
        <v>0.5</v>
      </c>
      <c r="AD29" s="67">
        <v>0</v>
      </c>
      <c r="AE29" s="67">
        <v>0</v>
      </c>
      <c r="AF29" s="67">
        <v>0</v>
      </c>
      <c r="AG29" s="67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23</v>
      </c>
      <c r="AR108" s="7">
        <f t="shared" si="91"/>
        <v>23</v>
      </c>
      <c r="AS108" s="7">
        <f t="shared" si="91"/>
        <v>22</v>
      </c>
      <c r="AT108" s="7">
        <f t="shared" si="91"/>
        <v>1</v>
      </c>
      <c r="AU108" s="7">
        <f t="shared" si="91"/>
        <v>2</v>
      </c>
      <c r="AV108" s="7">
        <f t="shared" si="91"/>
        <v>2</v>
      </c>
      <c r="AW108" s="7">
        <f t="shared" si="91"/>
        <v>2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5</v>
      </c>
      <c r="BC108" s="7">
        <f t="shared" si="91"/>
        <v>13</v>
      </c>
      <c r="BD108" s="7">
        <f t="shared" si="91"/>
        <v>13</v>
      </c>
      <c r="BE108" s="7">
        <f t="shared" si="91"/>
        <v>9</v>
      </c>
      <c r="BF108" s="7">
        <f t="shared" si="91"/>
        <v>1</v>
      </c>
      <c r="BG108" s="7">
        <f t="shared" si="91"/>
        <v>0</v>
      </c>
      <c r="BH108" s="7">
        <f t="shared" si="91"/>
        <v>1</v>
      </c>
      <c r="BI108" s="7">
        <f t="shared" si="91"/>
        <v>6</v>
      </c>
      <c r="BJ108" s="7">
        <f t="shared" si="91"/>
        <v>20</v>
      </c>
      <c r="BK108" s="7">
        <f t="shared" si="91"/>
        <v>11</v>
      </c>
      <c r="BL108" s="7">
        <f t="shared" si="91"/>
        <v>2</v>
      </c>
      <c r="BM108" s="7">
        <f t="shared" si="91"/>
        <v>7</v>
      </c>
      <c r="BN108" s="7">
        <f t="shared" si="91"/>
        <v>21</v>
      </c>
      <c r="BO108" s="7">
        <f t="shared" si="91"/>
        <v>0</v>
      </c>
      <c r="BP108" s="7">
        <f t="shared" si="91"/>
        <v>7</v>
      </c>
      <c r="BQ108" s="7">
        <f t="shared" si="91"/>
        <v>15</v>
      </c>
      <c r="BR108" s="7">
        <f t="shared" si="91"/>
        <v>2</v>
      </c>
      <c r="BS108" s="7">
        <f t="shared" si="91"/>
        <v>4</v>
      </c>
      <c r="BT108" s="7">
        <f t="shared" si="91"/>
        <v>3</v>
      </c>
      <c r="BU108" s="7">
        <f t="shared" si="91"/>
        <v>22</v>
      </c>
      <c r="BV108" s="7">
        <f t="shared" si="91"/>
        <v>8</v>
      </c>
      <c r="BW108" s="8" t="s">
        <v>39</v>
      </c>
      <c r="BX108" s="8">
        <f>SUM(BX7:BX107)</f>
        <v>23</v>
      </c>
      <c r="BY108" s="8">
        <f aca="true" t="shared" si="92" ref="BY108:CD108">SUM(BY7:BY107)</f>
        <v>23</v>
      </c>
      <c r="BZ108" s="8">
        <f t="shared" si="92"/>
        <v>23</v>
      </c>
      <c r="CA108" s="8">
        <f t="shared" si="92"/>
        <v>23</v>
      </c>
      <c r="CB108" s="8">
        <f t="shared" si="92"/>
        <v>23</v>
      </c>
      <c r="CC108" s="8">
        <f t="shared" si="92"/>
        <v>23</v>
      </c>
      <c r="CD108" s="8">
        <f t="shared" si="92"/>
        <v>23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21.5</v>
      </c>
      <c r="F109" s="1">
        <f>SUM(F7:F107)</f>
        <v>0.25</v>
      </c>
      <c r="G109" s="1">
        <f t="shared" si="93"/>
        <v>0.75</v>
      </c>
      <c r="H109" s="1">
        <f t="shared" si="93"/>
        <v>0.75</v>
      </c>
      <c r="I109" s="1">
        <f t="shared" si="93"/>
        <v>0.75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0.5</v>
      </c>
      <c r="N109" s="1">
        <f t="shared" si="93"/>
        <v>3.5</v>
      </c>
      <c r="O109" s="1">
        <f t="shared" si="93"/>
        <v>7.82</v>
      </c>
      <c r="P109" s="1">
        <f t="shared" si="93"/>
        <v>6.65</v>
      </c>
      <c r="Q109" s="1">
        <f t="shared" si="93"/>
        <v>4.15</v>
      </c>
      <c r="R109" s="1">
        <f t="shared" si="93"/>
        <v>0.33</v>
      </c>
      <c r="S109" s="59">
        <f t="shared" si="93"/>
        <v>0</v>
      </c>
      <c r="T109" s="1">
        <f t="shared" si="93"/>
        <v>1</v>
      </c>
      <c r="U109" s="1">
        <f t="shared" si="93"/>
        <v>3.16</v>
      </c>
      <c r="V109" s="1">
        <f t="shared" si="93"/>
        <v>13.66</v>
      </c>
      <c r="W109" s="59">
        <f t="shared" si="93"/>
        <v>6.16</v>
      </c>
      <c r="X109" s="1">
        <f t="shared" si="93"/>
        <v>1.5</v>
      </c>
      <c r="Y109" s="1">
        <f t="shared" si="93"/>
        <v>3.5</v>
      </c>
      <c r="Z109" s="59">
        <f t="shared" si="93"/>
        <v>18</v>
      </c>
      <c r="AA109" s="1">
        <f t="shared" si="93"/>
        <v>0</v>
      </c>
      <c r="AB109" s="1">
        <f t="shared" si="93"/>
        <v>5.5</v>
      </c>
      <c r="AC109" s="1">
        <f t="shared" si="93"/>
        <v>13</v>
      </c>
      <c r="AD109" s="1">
        <f t="shared" si="93"/>
        <v>1</v>
      </c>
      <c r="AE109" s="59">
        <f t="shared" si="93"/>
        <v>3.5</v>
      </c>
      <c r="AF109" s="1">
        <f t="shared" si="93"/>
        <v>1.33</v>
      </c>
      <c r="AG109" s="1">
        <f t="shared" si="93"/>
        <v>17.33</v>
      </c>
      <c r="AH109" s="59">
        <f t="shared" si="93"/>
        <v>4.33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23</v>
      </c>
      <c r="E110" s="1">
        <f>BY108</f>
        <v>23</v>
      </c>
      <c r="F110" s="1">
        <f>BY108</f>
        <v>23</v>
      </c>
      <c r="G110" s="1">
        <f>BY108</f>
        <v>23</v>
      </c>
      <c r="H110" s="1">
        <f>BY108</f>
        <v>23</v>
      </c>
      <c r="I110" s="1">
        <f>BY108</f>
        <v>23</v>
      </c>
      <c r="J110" s="59">
        <f>BY108</f>
        <v>23</v>
      </c>
      <c r="K110" s="2">
        <f>BZ108</f>
        <v>23</v>
      </c>
      <c r="L110" s="2">
        <f>BZ108</f>
        <v>23</v>
      </c>
      <c r="M110" s="2">
        <f>BZ108</f>
        <v>23</v>
      </c>
      <c r="N110" s="2">
        <f>BZ108</f>
        <v>23</v>
      </c>
      <c r="O110" s="2">
        <f>BZ108</f>
        <v>23</v>
      </c>
      <c r="P110" s="2">
        <f>BZ108</f>
        <v>23</v>
      </c>
      <c r="Q110" s="2">
        <f>BZ108</f>
        <v>23</v>
      </c>
      <c r="R110" s="2">
        <f>BZ108</f>
        <v>23</v>
      </c>
      <c r="S110" s="60">
        <f>BZ108</f>
        <v>23</v>
      </c>
      <c r="T110" s="3">
        <f>CA108</f>
        <v>23</v>
      </c>
      <c r="U110" s="3">
        <f>CA108</f>
        <v>23</v>
      </c>
      <c r="V110" s="3">
        <f>CA108</f>
        <v>23</v>
      </c>
      <c r="W110" s="61">
        <f>CA108</f>
        <v>23</v>
      </c>
      <c r="X110" s="8">
        <f>CB108</f>
        <v>23</v>
      </c>
      <c r="Y110" s="8">
        <f>CB108</f>
        <v>23</v>
      </c>
      <c r="Z110" s="57">
        <f>CB108</f>
        <v>23</v>
      </c>
      <c r="AA110" s="5">
        <f>CC108</f>
        <v>23</v>
      </c>
      <c r="AB110" s="5">
        <f>CC108</f>
        <v>23</v>
      </c>
      <c r="AC110" s="5">
        <f>CC108</f>
        <v>23</v>
      </c>
      <c r="AD110" s="5">
        <f>CC108</f>
        <v>23</v>
      </c>
      <c r="AE110" s="63">
        <f>CC108</f>
        <v>23</v>
      </c>
      <c r="AF110" s="6">
        <f>CD108</f>
        <v>23</v>
      </c>
      <c r="AG110" s="6">
        <f>CD108</f>
        <v>23</v>
      </c>
      <c r="AH110" s="64">
        <f>CD108</f>
        <v>23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4.3478260869565215</v>
      </c>
      <c r="E112" s="47">
        <f>(E109/BY108)*100</f>
        <v>93.47826086956522</v>
      </c>
      <c r="F112" s="47">
        <f>(F109/BY108)*100</f>
        <v>1.0869565217391304</v>
      </c>
      <c r="G112" s="47">
        <f>(G109/BY108)*100</f>
        <v>3.260869565217391</v>
      </c>
      <c r="H112" s="47">
        <f>(H109/BY108)*100</f>
        <v>3.260869565217391</v>
      </c>
      <c r="I112" s="47">
        <f>(I109/BY108)*100</f>
        <v>3.260869565217391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2.1739130434782608</v>
      </c>
      <c r="N112" s="47">
        <f>(N109/BZ108)*100</f>
        <v>15.217391304347828</v>
      </c>
      <c r="O112" s="47">
        <f>(O109/BZ108)*100</f>
        <v>34</v>
      </c>
      <c r="P112" s="47">
        <f>(P109/BZ108)*100</f>
        <v>28.913043478260867</v>
      </c>
      <c r="Q112" s="47">
        <f>(Q109/BZ108)*100</f>
        <v>18.043478260869566</v>
      </c>
      <c r="R112" s="47">
        <f>(R109/BZ108)*100</f>
        <v>1.4347826086956523</v>
      </c>
      <c r="S112" s="47">
        <f>(S109/BZ108)*100</f>
        <v>0</v>
      </c>
      <c r="T112" s="47">
        <f>(T109/CA108)*100</f>
        <v>4.3478260869565215</v>
      </c>
      <c r="U112" s="47">
        <f>(U109/CA108)*100</f>
        <v>13.73913043478261</v>
      </c>
      <c r="V112" s="47">
        <f>(V109/CA108)*100</f>
        <v>59.39130434782609</v>
      </c>
      <c r="W112" s="47">
        <f>(W109/CA108)*100</f>
        <v>26.782608695652176</v>
      </c>
      <c r="X112" s="47">
        <f>(X109/CB108)*100</f>
        <v>6.521739130434782</v>
      </c>
      <c r="Y112" s="47">
        <f>(Y109/CB108)*100</f>
        <v>15.217391304347828</v>
      </c>
      <c r="Z112" s="47">
        <f>(Z109/CB108)*100</f>
        <v>78.26086956521739</v>
      </c>
      <c r="AA112" s="47">
        <f>(AA109/CC108)*100</f>
        <v>0</v>
      </c>
      <c r="AB112" s="47">
        <f>(AB109/CC108)*100</f>
        <v>23.91304347826087</v>
      </c>
      <c r="AC112" s="47">
        <f>(AC109/CC108)*100</f>
        <v>56.52173913043478</v>
      </c>
      <c r="AD112" s="47">
        <f>(AD109/CC108)*100</f>
        <v>4.3478260869565215</v>
      </c>
      <c r="AE112" s="47">
        <f>(AE109/CC108)*100</f>
        <v>15.217391304347828</v>
      </c>
      <c r="AF112" s="47">
        <f>(AF109/CD108)*100</f>
        <v>5.782608695652174</v>
      </c>
      <c r="AG112" s="47">
        <f>(AG109/CD108)*100</f>
        <v>75.34782608695652</v>
      </c>
      <c r="AH112" s="47">
        <f>(AH109/CD108)*100</f>
        <v>18.82608695652174</v>
      </c>
      <c r="AP112" t="s">
        <v>55</v>
      </c>
      <c r="AQ112">
        <f>AQ108*7</f>
        <v>161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9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2012-05-16T03:00:12Z</dcterms:modified>
  <cp:category/>
  <cp:version/>
  <cp:contentType/>
  <cp:contentStatus/>
</cp:coreProperties>
</file>